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第六批" sheetId="3" r:id="rId1"/>
    <sheet name="第七批" sheetId="4" r:id="rId2"/>
  </sheets>
  <definedNames>
    <definedName name="_xlnm.Print_Area" localSheetId="0">第六批!$A$1:$J$25</definedName>
    <definedName name="_xlnm.Print_Titles" localSheetId="0">第六批!$3:$3</definedName>
    <definedName name="_xlnm.Print_Area" localSheetId="1">第七批!$A$1:$J$7</definedName>
    <definedName name="_xlnm.Print_Titles" localSheetId="1">第七批!$3:$3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<sst xmlns="http://schemas.openxmlformats.org/spreadsheetml/2006/main" count="172" uniqueCount="73">
  <si>
    <t>附件</t>
  </si>
  <si>
    <t>准东开发区2025年第六批就业补助资金拟拨付公示表</t>
  </si>
  <si>
    <t>序号</t>
  </si>
  <si>
    <t>培训机构</t>
  </si>
  <si>
    <t>培训期号</t>
  </si>
  <si>
    <t>培训班名称</t>
  </si>
  <si>
    <t>补贴人数</t>
  </si>
  <si>
    <t>补贴标准（元）</t>
  </si>
  <si>
    <t>合计金额（元）</t>
  </si>
  <si>
    <t>培训类型</t>
  </si>
  <si>
    <t>培训职业(工种)</t>
  </si>
  <si>
    <t>备注</t>
  </si>
  <si>
    <t>昌吉技师培训学院</t>
  </si>
  <si>
    <t>cjjs202511068</t>
  </si>
  <si>
    <t>202511CJS创业培训068</t>
  </si>
  <si>
    <t>600</t>
  </si>
  <si>
    <t>创业培训</t>
  </si>
  <si>
    <t>在校生创业培训</t>
  </si>
  <si>
    <t>cjjs202511069</t>
  </si>
  <si>
    <t>202511CJS创业培训069</t>
  </si>
  <si>
    <t>cjjs202511070</t>
  </si>
  <si>
    <t>202511CJS创业培训070</t>
  </si>
  <si>
    <t>cjjs202511071</t>
  </si>
  <si>
    <t>202511CJS创业培训071</t>
  </si>
  <si>
    <t>cjjs202511072</t>
  </si>
  <si>
    <t>202511CJS创业培训072</t>
  </si>
  <si>
    <t>cjjs202511073</t>
  </si>
  <si>
    <t>202511CJS创业培训073</t>
  </si>
  <si>
    <t>cjjs202511074</t>
  </si>
  <si>
    <t>202511CJS创业培训074</t>
  </si>
  <si>
    <t>cjjs202511075</t>
  </si>
  <si>
    <t>202511CJS创业培训075</t>
  </si>
  <si>
    <t>cjjs202511076</t>
  </si>
  <si>
    <t>202511CJS创业培训076</t>
  </si>
  <si>
    <t>cjjs202511077</t>
  </si>
  <si>
    <t>202511CJS创业培训077</t>
  </si>
  <si>
    <t>cjjs202511078</t>
  </si>
  <si>
    <t>202511CJS创业培训078</t>
  </si>
  <si>
    <t>cjjs202511079</t>
  </si>
  <si>
    <t>202511CJS创业培训079</t>
  </si>
  <si>
    <t>cjjs202511080</t>
  </si>
  <si>
    <t>202511CJS创业培训080</t>
  </si>
  <si>
    <t>cjjs202511081</t>
  </si>
  <si>
    <t>202511CJS创业培训081</t>
  </si>
  <si>
    <t>cjjs202511082</t>
  </si>
  <si>
    <t>202511CJS创业培训082</t>
  </si>
  <si>
    <t>cjjs202511083</t>
  </si>
  <si>
    <t>202511CJS创业培训083</t>
  </si>
  <si>
    <t>cjjs202511084</t>
  </si>
  <si>
    <t>202511CJS创业培训084</t>
  </si>
  <si>
    <t>cjjs202511085</t>
  </si>
  <si>
    <t>202511CJS创业培训085</t>
  </si>
  <si>
    <t>cjjs202511086</t>
  </si>
  <si>
    <t>202511CJS创业培训086</t>
  </si>
  <si>
    <t>cjjs202511087</t>
  </si>
  <si>
    <t>202511CJS创业培训087</t>
  </si>
  <si>
    <t>cjjs202511088</t>
  </si>
  <si>
    <t>202511CJS创业培训088</t>
  </si>
  <si>
    <t>合计</t>
  </si>
  <si>
    <t>准东开发区2025年第七批就业补助资金拟拨付公示表</t>
  </si>
  <si>
    <t>新疆准东经济技术开发区准东职业培训学校有限公司</t>
  </si>
  <si>
    <t>zdpx202510004</t>
  </si>
  <si>
    <t>202510技能照亮前程电工004</t>
  </si>
  <si>
    <t>1960元/人</t>
  </si>
  <si>
    <t>企业在岗职工培训</t>
  </si>
  <si>
    <t>电工</t>
  </si>
  <si>
    <t>含职业技能鉴定补贴</t>
  </si>
  <si>
    <t>zdpx202510005</t>
  </si>
  <si>
    <t>202510技能照亮前程焊工005</t>
  </si>
  <si>
    <t>1800元/人</t>
  </si>
  <si>
    <t>焊工</t>
  </si>
  <si>
    <t>zdpx202511006</t>
  </si>
  <si>
    <t>202510技能照亮前程电工006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</si>
</sst>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</numFmts>
  <fonts count="44">
    <font>
      <sz val="12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0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25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7" fillId="34" borderId="12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 applyProtection="0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6" fillId="4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49" borderId="1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2" fillId="43" borderId="11" applyNumberFormat="0" applyAlignment="0" applyProtection="0">
      <alignment vertical="center"/>
    </xf>
    <xf numFmtId="0" fontId="0" fillId="54" borderId="19" applyNumberFormat="0" applyFont="0" applyAlignment="0" applyProtection="0">
      <alignment vertical="center"/>
    </xf>
    <xf numFmtId="176" fontId="25" fillId="0" borderId="0">
      <alignment vertical="center"/>
    </xf>
    <xf numFmtId="176" fontId="43" fillId="0" borderId="0"/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常规 8 2" xfId="55"/>
    <cellStyle name="40% - 强调文字颜色 5 2" xfId="56"/>
    <cellStyle name="输出 2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10 2" xfId="81"/>
    <cellStyle name="常规 11" xfId="82"/>
    <cellStyle name="常规 12" xfId="83"/>
    <cellStyle name="常规 13" xfId="84"/>
    <cellStyle name="常规 13 2" xfId="85"/>
    <cellStyle name="常规 18 4" xfId="86"/>
    <cellStyle name="常规 2" xfId="87"/>
    <cellStyle name="常规 2 2" xfId="88"/>
    <cellStyle name="常规 2 3" xfId="89"/>
    <cellStyle name="常规 22" xfId="90"/>
    <cellStyle name="常规 23" xfId="91"/>
    <cellStyle name="常规 3 2" xfId="92"/>
    <cellStyle name="常规 3 3" xfId="93"/>
    <cellStyle name="常规 35" xfId="94"/>
    <cellStyle name="常规 4" xfId="95"/>
    <cellStyle name="常规 4 2" xfId="96"/>
    <cellStyle name="常规 4 4" xfId="97"/>
    <cellStyle name="常规 7" xfId="98"/>
    <cellStyle name="常规 7 2" xfId="99"/>
    <cellStyle name="常规 8" xfId="100"/>
    <cellStyle name="好 2" xfId="101"/>
    <cellStyle name="汇总 2" xfId="102"/>
    <cellStyle name="检查单元格 2" xfId="103"/>
    <cellStyle name="解释性文本 2" xfId="104"/>
    <cellStyle name="警告文本 2" xfId="105"/>
    <cellStyle name="链接单元格 2" xfId="106"/>
    <cellStyle name="强调文字颜色 1 2" xfId="107"/>
    <cellStyle name="强调文字颜色 2 2" xfId="108"/>
    <cellStyle name="强调文字颜色 3 2" xfId="109"/>
    <cellStyle name="强调文字颜色 4 2" xfId="110"/>
    <cellStyle name="强调文字颜色 5 2" xfId="111"/>
    <cellStyle name="强调文字颜色 6 2" xfId="112"/>
    <cellStyle name="输入 2" xfId="113"/>
    <cellStyle name="注释 2" xfId="114"/>
    <cellStyle name="常规_云化员工数据库" xfId="115"/>
    <cellStyle name="常规_Sheet1 2" xfId="116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99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00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04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05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09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10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14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15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119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180595</xdr:colOff>
      <xdr:row>5</xdr:row>
      <xdr:rowOff>37824</xdr:rowOff>
    </xdr:to>
    <xdr:sp>
      <xdr:nvSpPr>
        <xdr:cNvPr id="124" name=" "/>
        <xdr:cNvSpPr txBox="1"/>
      </xdr:nvSpPr>
      <xdr:spPr>
        <a:xfrm>
          <a:off x="5629275" y="1181100"/>
          <a:ext cx="180340" cy="697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151298</xdr:rowOff>
    </xdr:to>
    <xdr:sp>
      <xdr:nvSpPr>
        <xdr:cNvPr id="129" name=" "/>
        <xdr:cNvSpPr txBox="1"/>
      </xdr:nvSpPr>
      <xdr:spPr>
        <a:xfrm>
          <a:off x="5629275" y="18415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151298</xdr:rowOff>
    </xdr:to>
    <xdr:sp>
      <xdr:nvSpPr>
        <xdr:cNvPr id="130" name=" "/>
        <xdr:cNvSpPr txBox="1"/>
      </xdr:nvSpPr>
      <xdr:spPr>
        <a:xfrm>
          <a:off x="5629275" y="18415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138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144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150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156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03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04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07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08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11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12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15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16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2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151298</xdr:rowOff>
    </xdr:to>
    <xdr:sp>
      <xdr:nvSpPr>
        <xdr:cNvPr id="3" name=" "/>
        <xdr:cNvSpPr txBox="1"/>
      </xdr:nvSpPr>
      <xdr:spPr>
        <a:xfrm>
          <a:off x="5629275" y="21717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151298</xdr:rowOff>
    </xdr:to>
    <xdr:sp>
      <xdr:nvSpPr>
        <xdr:cNvPr id="4" name=" "/>
        <xdr:cNvSpPr txBox="1"/>
      </xdr:nvSpPr>
      <xdr:spPr>
        <a:xfrm>
          <a:off x="5629275" y="21717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5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6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7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8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9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0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1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2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3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4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5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6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view="pageBreakPreview" zoomScaleNormal="100" workbookViewId="0">
      <selection activeCell="N24" sqref="N24"/>
    </sheetView>
  </sheetViews>
  <sheetFormatPr defaultColWidth="9" defaultRowHeight="14"/>
  <cols>
    <col min="1" max="1" width="6.25" style="1" customWidth="1"/>
    <col min="2" max="2" width="18.375" style="1" customWidth="1"/>
    <col min="3" max="3" width="16.5" style="1" customWidth="1"/>
    <col min="4" max="4" width="23.375" style="1" customWidth="1"/>
    <col min="5" max="5" width="9.375" style="3" customWidth="1"/>
    <col min="6" max="6" width="9.375" style="4" customWidth="1"/>
    <col min="7" max="7" width="9.625" style="2" customWidth="1"/>
    <col min="8" max="8" width="11.125" style="2" customWidth="1"/>
    <col min="9" max="9" width="17.25" style="2" customWidth="1"/>
    <col min="10" max="10" width="8.125" style="1" customWidth="1"/>
    <col min="11" max="16384" width="9" style="5"/>
  </cols>
  <sheetData>
    <row r="1" ht="21" customHeight="1" spans="1:10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</row>
    <row r="2" ht="40" customHeight="1" spans="1:10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</row>
    <row r="3" ht="3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0" t="s">
        <v>11</v>
      </c>
    </row>
    <row r="4" ht="26" customHeight="1" spans="1:10">
      <c r="A4" s="13">
        <v>1</v>
      </c>
      <c r="B4" s="13" t="s">
        <v>12</v>
      </c>
      <c r="C4" s="13" t="s">
        <v>13</v>
      </c>
      <c r="D4" s="13" t="s">
        <v>14</v>
      </c>
      <c r="E4" s="13">
        <v>30</v>
      </c>
      <c r="F4" s="18" t="s">
        <v>15</v>
      </c>
      <c r="G4" s="14">
        <f>E4*F4</f>
        <v>18000</v>
      </c>
      <c r="H4" s="14" t="s">
        <v>16</v>
      </c>
      <c r="I4" s="14" t="s">
        <v>17</v>
      </c>
      <c r="J4" s="13"/>
    </row>
    <row r="5" ht="26" customHeight="1" spans="1:10">
      <c r="A5" s="13">
        <v>2</v>
      </c>
      <c r="B5" s="13" t="s">
        <v>12</v>
      </c>
      <c r="C5" s="13" t="s">
        <v>18</v>
      </c>
      <c r="D5" s="13" t="s">
        <v>19</v>
      </c>
      <c r="E5" s="13">
        <v>30</v>
      </c>
      <c r="F5" s="18" t="s">
        <v>15</v>
      </c>
      <c r="G5" s="14">
        <f>E5*F5</f>
        <v>18000</v>
      </c>
      <c r="H5" s="14" t="s">
        <v>16</v>
      </c>
      <c r="I5" s="14" t="s">
        <v>17</v>
      </c>
      <c r="J5" s="13"/>
    </row>
    <row r="6" ht="26" customHeight="1" spans="1:10">
      <c r="A6" s="13">
        <v>3</v>
      </c>
      <c r="B6" s="13" t="s">
        <v>12</v>
      </c>
      <c r="C6" s="13" t="s">
        <v>20</v>
      </c>
      <c r="D6" s="13" t="s">
        <v>21</v>
      </c>
      <c r="E6" s="13">
        <v>30</v>
      </c>
      <c r="F6" s="18" t="s">
        <v>15</v>
      </c>
      <c r="G6" s="14">
        <f>E6*F6</f>
        <v>18000</v>
      </c>
      <c r="H6" s="14" t="s">
        <v>16</v>
      </c>
      <c r="I6" s="14" t="s">
        <v>17</v>
      </c>
      <c r="J6" s="13"/>
    </row>
    <row r="7" ht="26" customHeight="1" spans="1:10">
      <c r="A7" s="13">
        <v>4</v>
      </c>
      <c r="B7" s="13" t="s">
        <v>12</v>
      </c>
      <c r="C7" s="13" t="s">
        <v>22</v>
      </c>
      <c r="D7" s="13" t="s">
        <v>23</v>
      </c>
      <c r="E7" s="13">
        <v>30</v>
      </c>
      <c r="F7" s="18" t="s">
        <v>15</v>
      </c>
      <c r="G7" s="14">
        <f t="shared" ref="G7:G24" si="0">E7*F7</f>
        <v>18000</v>
      </c>
      <c r="H7" s="14" t="s">
        <v>16</v>
      </c>
      <c r="I7" s="14" t="s">
        <v>17</v>
      </c>
      <c r="J7" s="13"/>
    </row>
    <row r="8" ht="26" customHeight="1" spans="1:10">
      <c r="A8" s="13">
        <v>5</v>
      </c>
      <c r="B8" s="13" t="s">
        <v>12</v>
      </c>
      <c r="C8" s="13" t="s">
        <v>24</v>
      </c>
      <c r="D8" s="13" t="s">
        <v>25</v>
      </c>
      <c r="E8" s="13">
        <v>30</v>
      </c>
      <c r="F8" s="18" t="s">
        <v>15</v>
      </c>
      <c r="G8" s="14">
        <f t="shared" si="0"/>
        <v>18000</v>
      </c>
      <c r="H8" s="14" t="s">
        <v>16</v>
      </c>
      <c r="I8" s="14" t="s">
        <v>17</v>
      </c>
      <c r="J8" s="13"/>
    </row>
    <row r="9" ht="26" customHeight="1" spans="1:10">
      <c r="A9" s="13">
        <v>6</v>
      </c>
      <c r="B9" s="13" t="s">
        <v>12</v>
      </c>
      <c r="C9" s="13" t="s">
        <v>26</v>
      </c>
      <c r="D9" s="13" t="s">
        <v>27</v>
      </c>
      <c r="E9" s="13">
        <v>29</v>
      </c>
      <c r="F9" s="18" t="s">
        <v>15</v>
      </c>
      <c r="G9" s="14">
        <f t="shared" si="0"/>
        <v>17400</v>
      </c>
      <c r="H9" s="14" t="s">
        <v>16</v>
      </c>
      <c r="I9" s="14" t="s">
        <v>17</v>
      </c>
      <c r="J9" s="13"/>
    </row>
    <row r="10" ht="26" customHeight="1" spans="1:10">
      <c r="A10" s="13">
        <v>7</v>
      </c>
      <c r="B10" s="13" t="s">
        <v>12</v>
      </c>
      <c r="C10" s="13" t="s">
        <v>28</v>
      </c>
      <c r="D10" s="13" t="s">
        <v>29</v>
      </c>
      <c r="E10" s="13">
        <v>30</v>
      </c>
      <c r="F10" s="18" t="s">
        <v>15</v>
      </c>
      <c r="G10" s="14">
        <f t="shared" si="0"/>
        <v>18000</v>
      </c>
      <c r="H10" s="14" t="s">
        <v>16</v>
      </c>
      <c r="I10" s="14" t="s">
        <v>17</v>
      </c>
      <c r="J10" s="13"/>
    </row>
    <row r="11" ht="26" customHeight="1" spans="1:10">
      <c r="A11" s="13">
        <v>8</v>
      </c>
      <c r="B11" s="13" t="s">
        <v>12</v>
      </c>
      <c r="C11" s="13" t="s">
        <v>30</v>
      </c>
      <c r="D11" s="13" t="s">
        <v>31</v>
      </c>
      <c r="E11" s="13">
        <v>30</v>
      </c>
      <c r="F11" s="18" t="s">
        <v>15</v>
      </c>
      <c r="G11" s="14">
        <f t="shared" si="0"/>
        <v>18000</v>
      </c>
      <c r="H11" s="14" t="s">
        <v>16</v>
      </c>
      <c r="I11" s="14" t="s">
        <v>17</v>
      </c>
      <c r="J11" s="13"/>
    </row>
    <row r="12" ht="26" customHeight="1" spans="1:10">
      <c r="A12" s="13">
        <v>9</v>
      </c>
      <c r="B12" s="13" t="s">
        <v>12</v>
      </c>
      <c r="C12" s="13" t="s">
        <v>32</v>
      </c>
      <c r="D12" s="13" t="s">
        <v>33</v>
      </c>
      <c r="E12" s="13">
        <v>30</v>
      </c>
      <c r="F12" s="18" t="s">
        <v>15</v>
      </c>
      <c r="G12" s="14">
        <f t="shared" si="0"/>
        <v>18000</v>
      </c>
      <c r="H12" s="14" t="s">
        <v>16</v>
      </c>
      <c r="I12" s="14" t="s">
        <v>17</v>
      </c>
      <c r="J12" s="13"/>
    </row>
    <row r="13" ht="26" customHeight="1" spans="1:10">
      <c r="A13" s="13">
        <v>10</v>
      </c>
      <c r="B13" s="13" t="s">
        <v>12</v>
      </c>
      <c r="C13" s="13" t="s">
        <v>34</v>
      </c>
      <c r="D13" s="13" t="s">
        <v>35</v>
      </c>
      <c r="E13" s="13">
        <v>30</v>
      </c>
      <c r="F13" s="18" t="s">
        <v>15</v>
      </c>
      <c r="G13" s="14">
        <f t="shared" si="0"/>
        <v>18000</v>
      </c>
      <c r="H13" s="14" t="s">
        <v>16</v>
      </c>
      <c r="I13" s="14" t="s">
        <v>17</v>
      </c>
      <c r="J13" s="13"/>
    </row>
    <row r="14" ht="26" customHeight="1" spans="1:10">
      <c r="A14" s="13">
        <v>11</v>
      </c>
      <c r="B14" s="13" t="s">
        <v>12</v>
      </c>
      <c r="C14" s="13" t="s">
        <v>36</v>
      </c>
      <c r="D14" s="13" t="s">
        <v>37</v>
      </c>
      <c r="E14" s="13">
        <v>30</v>
      </c>
      <c r="F14" s="18" t="s">
        <v>15</v>
      </c>
      <c r="G14" s="14">
        <f t="shared" si="0"/>
        <v>18000</v>
      </c>
      <c r="H14" s="14" t="s">
        <v>16</v>
      </c>
      <c r="I14" s="14" t="s">
        <v>17</v>
      </c>
      <c r="J14" s="13"/>
    </row>
    <row r="15" ht="26" customHeight="1" spans="1:10">
      <c r="A15" s="13">
        <v>12</v>
      </c>
      <c r="B15" s="13" t="s">
        <v>12</v>
      </c>
      <c r="C15" s="13" t="s">
        <v>38</v>
      </c>
      <c r="D15" s="13" t="s">
        <v>39</v>
      </c>
      <c r="E15" s="13">
        <v>29</v>
      </c>
      <c r="F15" s="18" t="s">
        <v>15</v>
      </c>
      <c r="G15" s="14">
        <f t="shared" si="0"/>
        <v>17400</v>
      </c>
      <c r="H15" s="14" t="s">
        <v>16</v>
      </c>
      <c r="I15" s="14" t="s">
        <v>17</v>
      </c>
      <c r="J15" s="13"/>
    </row>
    <row r="16" ht="26" customHeight="1" spans="1:10">
      <c r="A16" s="13">
        <v>13</v>
      </c>
      <c r="B16" s="13" t="s">
        <v>12</v>
      </c>
      <c r="C16" s="13" t="s">
        <v>40</v>
      </c>
      <c r="D16" s="13" t="s">
        <v>41</v>
      </c>
      <c r="E16" s="13">
        <v>30</v>
      </c>
      <c r="F16" s="18" t="s">
        <v>15</v>
      </c>
      <c r="G16" s="14">
        <f t="shared" si="0"/>
        <v>18000</v>
      </c>
      <c r="H16" s="14" t="s">
        <v>16</v>
      </c>
      <c r="I16" s="14" t="s">
        <v>17</v>
      </c>
      <c r="J16" s="13"/>
    </row>
    <row r="17" ht="26" customHeight="1" spans="1:10">
      <c r="A17" s="13">
        <v>14</v>
      </c>
      <c r="B17" s="13" t="s">
        <v>12</v>
      </c>
      <c r="C17" s="13" t="s">
        <v>42</v>
      </c>
      <c r="D17" s="13" t="s">
        <v>43</v>
      </c>
      <c r="E17" s="13">
        <v>30</v>
      </c>
      <c r="F17" s="18" t="s">
        <v>15</v>
      </c>
      <c r="G17" s="14">
        <f t="shared" si="0"/>
        <v>18000</v>
      </c>
      <c r="H17" s="14" t="s">
        <v>16</v>
      </c>
      <c r="I17" s="14" t="s">
        <v>17</v>
      </c>
      <c r="J17" s="13"/>
    </row>
    <row r="18" ht="26" customHeight="1" spans="1:10">
      <c r="A18" s="13">
        <v>15</v>
      </c>
      <c r="B18" s="13" t="s">
        <v>12</v>
      </c>
      <c r="C18" s="13" t="s">
        <v>44</v>
      </c>
      <c r="D18" s="13" t="s">
        <v>45</v>
      </c>
      <c r="E18" s="13">
        <v>30</v>
      </c>
      <c r="F18" s="18" t="s">
        <v>15</v>
      </c>
      <c r="G18" s="14">
        <f t="shared" si="0"/>
        <v>18000</v>
      </c>
      <c r="H18" s="14" t="s">
        <v>16</v>
      </c>
      <c r="I18" s="14" t="s">
        <v>17</v>
      </c>
      <c r="J18" s="13"/>
    </row>
    <row r="19" ht="26" customHeight="1" spans="1:10">
      <c r="A19" s="13">
        <v>16</v>
      </c>
      <c r="B19" s="13" t="s">
        <v>12</v>
      </c>
      <c r="C19" s="13" t="s">
        <v>46</v>
      </c>
      <c r="D19" s="13" t="s">
        <v>47</v>
      </c>
      <c r="E19" s="13">
        <v>30</v>
      </c>
      <c r="F19" s="18" t="s">
        <v>15</v>
      </c>
      <c r="G19" s="14">
        <f t="shared" si="0"/>
        <v>18000</v>
      </c>
      <c r="H19" s="14" t="s">
        <v>16</v>
      </c>
      <c r="I19" s="14" t="s">
        <v>17</v>
      </c>
      <c r="J19" s="13"/>
    </row>
    <row r="20" ht="26" customHeight="1" spans="1:10">
      <c r="A20" s="13">
        <v>17</v>
      </c>
      <c r="B20" s="13" t="s">
        <v>12</v>
      </c>
      <c r="C20" s="13" t="s">
        <v>48</v>
      </c>
      <c r="D20" s="13" t="s">
        <v>49</v>
      </c>
      <c r="E20" s="13">
        <v>30</v>
      </c>
      <c r="F20" s="18" t="s">
        <v>15</v>
      </c>
      <c r="G20" s="14">
        <f t="shared" si="0"/>
        <v>18000</v>
      </c>
      <c r="H20" s="14" t="s">
        <v>16</v>
      </c>
      <c r="I20" s="14" t="s">
        <v>17</v>
      </c>
      <c r="J20" s="13"/>
    </row>
    <row r="21" ht="26" customHeight="1" spans="1:10">
      <c r="A21" s="13">
        <v>18</v>
      </c>
      <c r="B21" s="13" t="s">
        <v>12</v>
      </c>
      <c r="C21" s="13" t="s">
        <v>50</v>
      </c>
      <c r="D21" s="13" t="s">
        <v>51</v>
      </c>
      <c r="E21" s="13">
        <v>30</v>
      </c>
      <c r="F21" s="18" t="s">
        <v>15</v>
      </c>
      <c r="G21" s="14">
        <f t="shared" si="0"/>
        <v>18000</v>
      </c>
      <c r="H21" s="14" t="s">
        <v>16</v>
      </c>
      <c r="I21" s="14" t="s">
        <v>17</v>
      </c>
      <c r="J21" s="13"/>
    </row>
    <row r="22" ht="26" customHeight="1" spans="1:10">
      <c r="A22" s="13">
        <v>19</v>
      </c>
      <c r="B22" s="13" t="s">
        <v>12</v>
      </c>
      <c r="C22" s="13" t="s">
        <v>52</v>
      </c>
      <c r="D22" s="13" t="s">
        <v>53</v>
      </c>
      <c r="E22" s="13">
        <v>30</v>
      </c>
      <c r="F22" s="18" t="s">
        <v>15</v>
      </c>
      <c r="G22" s="14">
        <f t="shared" si="0"/>
        <v>18000</v>
      </c>
      <c r="H22" s="14" t="s">
        <v>16</v>
      </c>
      <c r="I22" s="14" t="s">
        <v>17</v>
      </c>
      <c r="J22" s="13"/>
    </row>
    <row r="23" ht="26" customHeight="1" spans="1:10">
      <c r="A23" s="13">
        <v>20</v>
      </c>
      <c r="B23" s="13" t="s">
        <v>12</v>
      </c>
      <c r="C23" s="13" t="s">
        <v>54</v>
      </c>
      <c r="D23" s="13" t="s">
        <v>55</v>
      </c>
      <c r="E23" s="13">
        <v>30</v>
      </c>
      <c r="F23" s="18" t="s">
        <v>15</v>
      </c>
      <c r="G23" s="14">
        <f t="shared" si="0"/>
        <v>18000</v>
      </c>
      <c r="H23" s="14" t="s">
        <v>16</v>
      </c>
      <c r="I23" s="14" t="s">
        <v>17</v>
      </c>
      <c r="J23" s="13"/>
    </row>
    <row r="24" ht="26" customHeight="1" spans="1:10">
      <c r="A24" s="13">
        <v>21</v>
      </c>
      <c r="B24" s="13" t="s">
        <v>12</v>
      </c>
      <c r="C24" s="13" t="s">
        <v>56</v>
      </c>
      <c r="D24" s="13" t="s">
        <v>57</v>
      </c>
      <c r="E24" s="13">
        <v>30</v>
      </c>
      <c r="F24" s="18" t="s">
        <v>15</v>
      </c>
      <c r="G24" s="14">
        <f t="shared" si="0"/>
        <v>18000</v>
      </c>
      <c r="H24" s="14" t="s">
        <v>16</v>
      </c>
      <c r="I24" s="14" t="s">
        <v>17</v>
      </c>
      <c r="J24" s="13"/>
    </row>
    <row r="25" ht="38" customHeight="1" spans="1:10">
      <c r="A25" s="15" t="s">
        <v>58</v>
      </c>
      <c r="B25" s="15"/>
      <c r="C25" s="15"/>
      <c r="D25" s="15"/>
      <c r="E25" s="17">
        <f>SUM(E4:E24)</f>
        <v>628</v>
      </c>
      <c r="F25" s="17"/>
      <c r="G25" s="16">
        <f>SUM(G4:G24)</f>
        <v>376800</v>
      </c>
      <c r="H25" s="16"/>
      <c r="I25" s="16"/>
      <c r="J25" s="16"/>
    </row>
  </sheetData>
  <mergeCells count="5">
    <mergeCell ref="A1:J1"/>
    <mergeCell ref="A2:J2"/>
    <mergeCell ref="A25:D25"/>
    <mergeCell ref="E25:F25"/>
    <mergeCell ref="G25:J25"/>
  </mergeCells>
  <printOptions horizontalCentered="1"/>
  <pageMargins left="0.432638888888889" right="0.354166666666667" top="0.550694444444444" bottom="0.354166666666667" header="0.5" footer="0.156944444444444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view="pageBreakPreview" zoomScaleNormal="100" workbookViewId="0">
      <selection activeCell="L6" sqref="L6"/>
    </sheetView>
  </sheetViews>
  <sheetFormatPr defaultColWidth="9" defaultRowHeight="14" outlineLevelRow="6"/>
  <cols>
    <col min="1" max="1" width="5.875" style="1" customWidth="1"/>
    <col min="2" max="2" width="20.125" style="1" customWidth="1"/>
    <col min="3" max="3" width="14.125" style="1" customWidth="1"/>
    <col min="4" max="4" width="19.875" style="2" customWidth="1"/>
    <col min="5" max="5" width="10.125" style="3" customWidth="1"/>
    <col min="6" max="6" width="11.125" style="4" customWidth="1"/>
    <col min="7" max="7" width="11.475" style="2" customWidth="1"/>
    <col min="8" max="8" width="12" style="2" customWidth="1"/>
    <col min="9" max="9" width="10.375" style="2" customWidth="1"/>
    <col min="10" max="10" width="11.5" style="1" customWidth="1"/>
    <col min="11" max="16384" width="9" style="5"/>
  </cols>
  <sheetData>
    <row r="1" ht="21" customHeight="1" spans="1:10">
      <c r="A1" s="6" t="s">
        <v>0</v>
      </c>
      <c r="B1" s="6"/>
      <c r="C1" s="7"/>
      <c r="D1" s="6"/>
      <c r="E1" s="7"/>
      <c r="F1" s="7"/>
      <c r="G1" s="7"/>
      <c r="H1" s="7"/>
      <c r="I1" s="7"/>
      <c r="J1" s="7"/>
    </row>
    <row r="2" ht="40" customHeight="1" spans="1:10">
      <c r="A2" s="8" t="s">
        <v>59</v>
      </c>
      <c r="B2" s="8"/>
      <c r="C2" s="9"/>
      <c r="D2" s="8"/>
      <c r="E2" s="9"/>
      <c r="F2" s="9"/>
      <c r="G2" s="9"/>
      <c r="H2" s="9"/>
      <c r="I2" s="9"/>
      <c r="J2" s="9"/>
    </row>
    <row r="3" ht="42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0" t="s">
        <v>11</v>
      </c>
    </row>
    <row r="4" ht="45" customHeight="1" spans="1:10">
      <c r="A4" s="13">
        <v>1</v>
      </c>
      <c r="B4" s="14" t="s">
        <v>60</v>
      </c>
      <c r="C4" s="13" t="s">
        <v>61</v>
      </c>
      <c r="D4" s="14" t="s">
        <v>62</v>
      </c>
      <c r="E4" s="13">
        <v>59</v>
      </c>
      <c r="F4" s="13" t="s">
        <v>63</v>
      </c>
      <c r="G4" s="14">
        <f>E4*1960</f>
        <v>115640</v>
      </c>
      <c r="H4" s="14" t="s">
        <v>64</v>
      </c>
      <c r="I4" s="14" t="s">
        <v>65</v>
      </c>
      <c r="J4" s="14" t="s">
        <v>66</v>
      </c>
    </row>
    <row r="5" ht="45" customHeight="1" spans="1:10">
      <c r="A5" s="13">
        <v>2</v>
      </c>
      <c r="B5" s="14" t="s">
        <v>60</v>
      </c>
      <c r="C5" s="13" t="s">
        <v>67</v>
      </c>
      <c r="D5" s="14" t="s">
        <v>68</v>
      </c>
      <c r="E5" s="13">
        <v>39</v>
      </c>
      <c r="F5" s="13" t="s">
        <v>69</v>
      </c>
      <c r="G5" s="14">
        <f>E5*1800</f>
        <v>70200</v>
      </c>
      <c r="H5" s="14" t="s">
        <v>64</v>
      </c>
      <c r="I5" s="14" t="s">
        <v>70</v>
      </c>
      <c r="J5" s="13"/>
    </row>
    <row r="6" ht="45" customHeight="1" spans="1:10">
      <c r="A6" s="13">
        <v>3</v>
      </c>
      <c r="B6" s="14" t="s">
        <v>60</v>
      </c>
      <c r="C6" s="13" t="s">
        <v>71</v>
      </c>
      <c r="D6" s="14" t="s">
        <v>72</v>
      </c>
      <c r="E6" s="13">
        <v>49</v>
      </c>
      <c r="F6" s="13" t="s">
        <v>63</v>
      </c>
      <c r="G6" s="14">
        <f>E6*1960</f>
        <v>96040</v>
      </c>
      <c r="H6" s="14" t="s">
        <v>64</v>
      </c>
      <c r="I6" s="14" t="s">
        <v>65</v>
      </c>
      <c r="J6" s="14" t="s">
        <v>66</v>
      </c>
    </row>
    <row r="7" ht="33" customHeight="1" spans="1:10">
      <c r="A7" s="15" t="s">
        <v>58</v>
      </c>
      <c r="B7" s="15"/>
      <c r="C7" s="15"/>
      <c r="D7" s="16"/>
      <c r="E7" s="17">
        <f>SUM(E4:E6)</f>
        <v>147</v>
      </c>
      <c r="F7" s="17"/>
      <c r="G7" s="16">
        <f>SUM(G4:G6)</f>
        <v>281880</v>
      </c>
      <c r="H7" s="16"/>
      <c r="I7" s="16"/>
      <c r="J7" s="16"/>
    </row>
  </sheetData>
  <mergeCells count="5">
    <mergeCell ref="A1:J1"/>
    <mergeCell ref="A2:J2"/>
    <mergeCell ref="A7:D7"/>
    <mergeCell ref="E7:F7"/>
    <mergeCell ref="G7:J7"/>
  </mergeCells>
  <printOptions horizontalCentered="1"/>
  <pageMargins left="0.432638888888889" right="0.354166666666667" top="0.550694444444444" bottom="0.354166666666667" header="0.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第六批</vt:lpstr>
      <vt:lpstr>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稼轩</cp:lastModifiedBy>
  <dcterms:created xsi:type="dcterms:W3CDTF">1996-12-17T01:32:00Z</dcterms:created>
  <dcterms:modified xsi:type="dcterms:W3CDTF">2025-12-12T04:23:58Z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67265B180F9442739E819549117B5F68_13</vt:lpwstr>
  </property>
  <property fmtid="{D5CDD505-2E9C-101B-9397-08002B2CF9AE}" pid="4" name="CalculationRule">
    <vt:i4>0</vt:i4>
  </property>
</Properties>
</file>